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0" activeTab="0"/>
  </bookViews>
  <sheets>
    <sheet name="2004A" sheetId="1" r:id="rId1"/>
    <sheet name="2010C" sheetId="2" r:id="rId2"/>
  </sheets>
  <definedNames>
    <definedName name="_xlnm.Print_Titles" localSheetId="0">'2004A'!$A:$A</definedName>
  </definedNames>
  <calcPr fullCalcOnLoad="1"/>
</workbook>
</file>

<file path=xl/sharedStrings.xml><?xml version="1.0" encoding="utf-8"?>
<sst xmlns="http://schemas.openxmlformats.org/spreadsheetml/2006/main" count="30" uniqueCount="14">
  <si>
    <t>Payment</t>
  </si>
  <si>
    <t>Date</t>
  </si>
  <si>
    <t>Total</t>
  </si>
  <si>
    <t>Principal</t>
  </si>
  <si>
    <t>Interest</t>
  </si>
  <si>
    <t xml:space="preserve">       Distribution of Debt Services</t>
  </si>
  <si>
    <t xml:space="preserve">     University System of Maryland</t>
  </si>
  <si>
    <t xml:space="preserve">        UMCP Skinner Building (Auxiliary)</t>
  </si>
  <si>
    <t>1992 Series C refinanced on 2004A</t>
  </si>
  <si>
    <t>Amort of</t>
  </si>
  <si>
    <t>Premium</t>
  </si>
  <si>
    <t>Gain on Refunding</t>
  </si>
  <si>
    <t>1992 Series C Bond Funded Projects after 2010C</t>
  </si>
  <si>
    <t>1992 Series C refinanced on 2004A/2010C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</si>
</sst>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65" fontId="0" fillId="0" borderId="13" xfId="0" applyNumberFormat="1" applyBorder="1" applyAlignment="1">
      <alignment horizontal="centerContinuous"/>
    </xf>
    <xf numFmtId="165" fontId="0" fillId="0" borderId="14" xfId="0" applyNumberFormat="1" applyBorder="1" applyAlignment="1">
      <alignment horizontal="centerContinuous"/>
    </xf>
    <xf numFmtId="165" fontId="0" fillId="0" borderId="15" xfId="0" applyNumberFormat="1" applyBorder="1" applyAlignment="1">
      <alignment horizontal="centerContinuous"/>
    </xf>
    <xf numFmtId="38" fontId="0" fillId="0" borderId="0" xfId="0" applyNumberFormat="1" applyFont="1" applyAlignment="1" quotePrefix="1">
      <alignment horizontal="left"/>
    </xf>
    <xf numFmtId="165" fontId="0" fillId="0" borderId="13" xfId="0" applyNumberFormat="1" applyFont="1" applyBorder="1" applyAlignment="1">
      <alignment horizontal="centerContinuous"/>
    </xf>
    <xf numFmtId="38" fontId="0" fillId="0" borderId="0" xfId="0" applyNumberFormat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="150" zoomScaleNormal="15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19" sqref="A19"/>
      <selection pane="bottomRight" activeCell="D11" sqref="D11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6" customWidth="1"/>
  </cols>
  <sheetData>
    <row r="2" ht="12">
      <c r="D2" s="7" t="s">
        <v>6</v>
      </c>
    </row>
    <row r="3" ht="12">
      <c r="D3" s="7" t="s">
        <v>5</v>
      </c>
    </row>
    <row r="4" ht="12">
      <c r="D4" s="16" t="s">
        <v>12</v>
      </c>
    </row>
    <row r="6" spans="1:7" ht="12">
      <c r="A6" s="2" t="s">
        <v>0</v>
      </c>
      <c r="C6" s="8" t="s">
        <v>7</v>
      </c>
      <c r="D6" s="9"/>
      <c r="E6" s="10"/>
      <c r="F6" s="11"/>
      <c r="G6" s="11"/>
    </row>
    <row r="7" spans="1:7" s="4" customFormat="1" ht="12">
      <c r="A7" s="5"/>
      <c r="C7" s="13" t="s">
        <v>8</v>
      </c>
      <c r="D7" s="14"/>
      <c r="E7" s="15"/>
      <c r="F7" s="11" t="s">
        <v>9</v>
      </c>
      <c r="G7" s="11" t="s">
        <v>9</v>
      </c>
    </row>
    <row r="8" spans="1:7" ht="12">
      <c r="A8" s="3" t="s">
        <v>1</v>
      </c>
      <c r="C8" s="11" t="s">
        <v>3</v>
      </c>
      <c r="D8" s="11" t="s">
        <v>4</v>
      </c>
      <c r="E8" s="11" t="s">
        <v>2</v>
      </c>
      <c r="F8" s="11" t="s">
        <v>10</v>
      </c>
      <c r="G8" s="11" t="s">
        <v>11</v>
      </c>
    </row>
    <row r="9" spans="1:7" ht="12">
      <c r="A9" s="1">
        <v>41183</v>
      </c>
      <c r="D9" s="18">
        <v>6175</v>
      </c>
      <c r="E9" s="6">
        <f aca="true" t="shared" si="0" ref="E9:E30">C9+D9</f>
        <v>6175</v>
      </c>
      <c r="F9" s="6">
        <v>413</v>
      </c>
      <c r="G9" s="6">
        <v>7091</v>
      </c>
    </row>
    <row r="10" spans="1:7" ht="12">
      <c r="A10" s="1">
        <v>41365</v>
      </c>
      <c r="C10" s="6">
        <v>65000</v>
      </c>
      <c r="D10" s="18">
        <v>6175</v>
      </c>
      <c r="E10" s="6">
        <f t="shared" si="0"/>
        <v>71175</v>
      </c>
      <c r="F10" s="6">
        <v>413</v>
      </c>
      <c r="G10" s="6">
        <v>7091</v>
      </c>
    </row>
    <row r="11" spans="1:7" ht="12">
      <c r="A11" s="1">
        <v>41548</v>
      </c>
      <c r="D11" s="18">
        <v>4713</v>
      </c>
      <c r="E11" s="6">
        <f t="shared" si="0"/>
        <v>4713</v>
      </c>
      <c r="F11" s="6">
        <v>413</v>
      </c>
      <c r="G11" s="6">
        <v>7091</v>
      </c>
    </row>
    <row r="12" spans="1:7" ht="12">
      <c r="A12" s="1">
        <v>41730</v>
      </c>
      <c r="C12" s="6">
        <v>65000</v>
      </c>
      <c r="D12" s="18">
        <v>4713</v>
      </c>
      <c r="E12" s="6">
        <f t="shared" si="0"/>
        <v>69713</v>
      </c>
      <c r="F12" s="6">
        <v>413</v>
      </c>
      <c r="G12" s="6">
        <v>7091</v>
      </c>
    </row>
    <row r="13" spans="1:7" ht="12">
      <c r="A13" s="1">
        <v>41913</v>
      </c>
      <c r="D13" s="18">
        <v>3250</v>
      </c>
      <c r="E13" s="6">
        <f t="shared" si="0"/>
        <v>3250</v>
      </c>
      <c r="F13" s="6">
        <v>413</v>
      </c>
      <c r="G13" s="6">
        <v>7091</v>
      </c>
    </row>
    <row r="14" spans="1:7" ht="12">
      <c r="A14" s="1">
        <v>42095</v>
      </c>
      <c r="C14" s="6">
        <v>65000</v>
      </c>
      <c r="D14" s="18">
        <v>3250</v>
      </c>
      <c r="E14" s="6">
        <f t="shared" si="0"/>
        <v>68250</v>
      </c>
      <c r="F14" s="6">
        <v>413</v>
      </c>
      <c r="G14" s="6">
        <v>7091</v>
      </c>
    </row>
    <row r="15" spans="1:7" ht="12">
      <c r="A15" s="1">
        <v>42278</v>
      </c>
      <c r="D15" s="18">
        <v>1625</v>
      </c>
      <c r="E15" s="6">
        <f t="shared" si="0"/>
        <v>1625</v>
      </c>
      <c r="F15" s="6">
        <v>413</v>
      </c>
      <c r="G15" s="6">
        <v>7091</v>
      </c>
    </row>
    <row r="16" spans="1:7" ht="12">
      <c r="A16" s="1">
        <v>42461</v>
      </c>
      <c r="C16" s="6">
        <v>65000</v>
      </c>
      <c r="D16" s="18">
        <v>1625</v>
      </c>
      <c r="E16" s="6">
        <f t="shared" si="0"/>
        <v>66625</v>
      </c>
      <c r="F16" s="6">
        <v>417</v>
      </c>
      <c r="G16" s="6">
        <v>7095</v>
      </c>
    </row>
    <row r="17" spans="1:5" ht="12" hidden="1">
      <c r="A17" s="1">
        <v>42644</v>
      </c>
      <c r="E17" s="6">
        <f t="shared" si="0"/>
        <v>0</v>
      </c>
    </row>
    <row r="18" spans="1:5" ht="12" hidden="1">
      <c r="A18" s="1">
        <v>42826</v>
      </c>
      <c r="E18" s="6">
        <f t="shared" si="0"/>
        <v>0</v>
      </c>
    </row>
    <row r="19" spans="1:5" ht="12" hidden="1">
      <c r="A19" s="1">
        <v>43009</v>
      </c>
      <c r="E19" s="6">
        <f t="shared" si="0"/>
        <v>0</v>
      </c>
    </row>
    <row r="20" spans="1:5" ht="12" hidden="1">
      <c r="A20" s="1">
        <v>43191</v>
      </c>
      <c r="E20" s="6">
        <f t="shared" si="0"/>
        <v>0</v>
      </c>
    </row>
    <row r="21" spans="1:5" ht="12" hidden="1">
      <c r="A21" s="1">
        <v>43374</v>
      </c>
      <c r="E21" s="6">
        <f t="shared" si="0"/>
        <v>0</v>
      </c>
    </row>
    <row r="22" spans="1:5" ht="12" hidden="1">
      <c r="A22" s="1">
        <v>43556</v>
      </c>
      <c r="E22" s="6">
        <f t="shared" si="0"/>
        <v>0</v>
      </c>
    </row>
    <row r="23" spans="1:5" ht="12" hidden="1">
      <c r="A23" s="1">
        <v>43739</v>
      </c>
      <c r="E23" s="6">
        <f t="shared" si="0"/>
        <v>0</v>
      </c>
    </row>
    <row r="24" spans="1:5" ht="12" hidden="1">
      <c r="A24" s="1">
        <v>43922</v>
      </c>
      <c r="E24" s="6">
        <f t="shared" si="0"/>
        <v>0</v>
      </c>
    </row>
    <row r="25" spans="1:5" ht="12" hidden="1">
      <c r="A25" s="1">
        <v>44105</v>
      </c>
      <c r="E25" s="6">
        <f t="shared" si="0"/>
        <v>0</v>
      </c>
    </row>
    <row r="26" spans="1:5" ht="12" hidden="1">
      <c r="A26" s="1">
        <v>44287</v>
      </c>
      <c r="E26" s="6">
        <f t="shared" si="0"/>
        <v>0</v>
      </c>
    </row>
    <row r="27" spans="1:5" ht="12" hidden="1">
      <c r="A27" s="1">
        <v>44470</v>
      </c>
      <c r="E27" s="6">
        <f t="shared" si="0"/>
        <v>0</v>
      </c>
    </row>
    <row r="28" spans="1:5" ht="12" hidden="1">
      <c r="A28" s="1">
        <v>44652</v>
      </c>
      <c r="E28" s="6">
        <f t="shared" si="0"/>
        <v>0</v>
      </c>
    </row>
    <row r="29" spans="1:5" ht="12" hidden="1">
      <c r="A29" s="1">
        <v>44835</v>
      </c>
      <c r="E29" s="6">
        <f t="shared" si="0"/>
        <v>0</v>
      </c>
    </row>
    <row r="30" spans="1:5" ht="12" hidden="1">
      <c r="A30" s="1">
        <v>45017</v>
      </c>
      <c r="E30" s="6">
        <f t="shared" si="0"/>
        <v>0</v>
      </c>
    </row>
    <row r="32" spans="1:7" ht="12.75" thickBot="1">
      <c r="A32" s="1" t="s">
        <v>2</v>
      </c>
      <c r="C32" s="12">
        <f>SUM(C9:C31)</f>
        <v>260000</v>
      </c>
      <c r="D32" s="12">
        <f>SUM(D9:D31)</f>
        <v>31526</v>
      </c>
      <c r="E32" s="12">
        <f>SUM(E9:E31)</f>
        <v>291526</v>
      </c>
      <c r="F32" s="12">
        <f>SUM(F9:F31)</f>
        <v>3308</v>
      </c>
      <c r="G32" s="12">
        <f>SUM(G9:G31)</f>
        <v>56732</v>
      </c>
    </row>
    <row r="33" ht="12.75" thickTop="1"/>
  </sheetData>
  <sheetProtection/>
  <printOptions/>
  <pageMargins left="1" right="0" top="0" bottom="0.25" header="0" footer="0.25"/>
  <pageSetup horizontalDpi="600" verticalDpi="600" orientation="landscape" scale="85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2"/>
  <sheetViews>
    <sheetView zoomScale="150" zoomScaleNormal="15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2" sqref="D12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6" customWidth="1"/>
  </cols>
  <sheetData>
    <row r="2" ht="12">
      <c r="D2" s="7" t="s">
        <v>6</v>
      </c>
    </row>
    <row r="3" ht="12">
      <c r="D3" s="7" t="s">
        <v>5</v>
      </c>
    </row>
    <row r="4" ht="12">
      <c r="D4" s="16" t="s">
        <v>12</v>
      </c>
    </row>
    <row r="6" spans="1:7" ht="12">
      <c r="A6" s="2" t="s">
        <v>0</v>
      </c>
      <c r="C6" s="8" t="s">
        <v>7</v>
      </c>
      <c r="D6" s="9"/>
      <c r="E6" s="10"/>
      <c r="F6" s="11"/>
      <c r="G6" s="11"/>
    </row>
    <row r="7" spans="1:7" s="4" customFormat="1" ht="12">
      <c r="A7" s="5"/>
      <c r="C7" s="17" t="s">
        <v>13</v>
      </c>
      <c r="D7" s="14"/>
      <c r="E7" s="15"/>
      <c r="F7" s="11" t="s">
        <v>9</v>
      </c>
      <c r="G7" s="11" t="s">
        <v>9</v>
      </c>
    </row>
    <row r="8" spans="1:7" ht="12">
      <c r="A8" s="3" t="s">
        <v>1</v>
      </c>
      <c r="C8" s="11" t="s">
        <v>3</v>
      </c>
      <c r="D8" s="11" t="s">
        <v>4</v>
      </c>
      <c r="E8" s="11" t="s">
        <v>2</v>
      </c>
      <c r="F8" s="11" t="s">
        <v>10</v>
      </c>
      <c r="G8" s="20" t="s">
        <v>11</v>
      </c>
    </row>
    <row r="9" spans="1:7" ht="12">
      <c r="A9" s="1">
        <v>41183</v>
      </c>
      <c r="C9" s="18"/>
      <c r="D9" s="18">
        <v>7694</v>
      </c>
      <c r="E9" s="6">
        <f aca="true" t="shared" si="0" ref="E9:E30">C9+D9</f>
        <v>7694</v>
      </c>
      <c r="F9" s="6">
        <v>2189</v>
      </c>
      <c r="G9" s="6">
        <v>675</v>
      </c>
    </row>
    <row r="10" spans="1:7" ht="12">
      <c r="A10" s="1">
        <v>41365</v>
      </c>
      <c r="C10" s="18">
        <v>5000</v>
      </c>
      <c r="D10" s="18">
        <v>7694</v>
      </c>
      <c r="E10" s="6">
        <f t="shared" si="0"/>
        <v>12694</v>
      </c>
      <c r="F10" s="6">
        <v>2189</v>
      </c>
      <c r="G10" s="6">
        <v>675</v>
      </c>
    </row>
    <row r="11" spans="1:7" ht="12">
      <c r="A11" s="1">
        <v>41548</v>
      </c>
      <c r="C11" s="18"/>
      <c r="D11" s="18">
        <v>7644</v>
      </c>
      <c r="E11" s="6">
        <f t="shared" si="0"/>
        <v>7644</v>
      </c>
      <c r="F11" s="6">
        <v>2189</v>
      </c>
      <c r="G11" s="6">
        <v>675</v>
      </c>
    </row>
    <row r="12" spans="1:7" ht="12">
      <c r="A12" s="1">
        <v>41730</v>
      </c>
      <c r="C12" s="18">
        <v>5000</v>
      </c>
      <c r="D12" s="18">
        <v>7644</v>
      </c>
      <c r="E12" s="6">
        <f t="shared" si="0"/>
        <v>12644</v>
      </c>
      <c r="F12" s="6">
        <v>2189</v>
      </c>
      <c r="G12" s="6">
        <v>675</v>
      </c>
    </row>
    <row r="13" spans="1:7" ht="12">
      <c r="A13" s="1">
        <v>41913</v>
      </c>
      <c r="C13" s="18"/>
      <c r="D13" s="18">
        <v>7569</v>
      </c>
      <c r="E13" s="6">
        <f t="shared" si="0"/>
        <v>7569</v>
      </c>
      <c r="F13" s="6">
        <v>2189</v>
      </c>
      <c r="G13" s="6">
        <v>675</v>
      </c>
    </row>
    <row r="14" spans="1:7" ht="12">
      <c r="A14" s="1">
        <v>42095</v>
      </c>
      <c r="C14" s="18">
        <v>5000</v>
      </c>
      <c r="D14" s="18">
        <v>7569</v>
      </c>
      <c r="E14" s="6">
        <f t="shared" si="0"/>
        <v>12569</v>
      </c>
      <c r="F14" s="6">
        <v>2189</v>
      </c>
      <c r="G14" s="6">
        <v>675</v>
      </c>
    </row>
    <row r="15" spans="1:7" ht="12">
      <c r="A15" s="1">
        <v>42278</v>
      </c>
      <c r="C15" s="18"/>
      <c r="D15" s="18">
        <v>7494</v>
      </c>
      <c r="E15" s="6">
        <f t="shared" si="0"/>
        <v>7494</v>
      </c>
      <c r="F15" s="6">
        <v>2189</v>
      </c>
      <c r="G15" s="6">
        <v>675</v>
      </c>
    </row>
    <row r="16" spans="1:7" ht="12">
      <c r="A16" s="1">
        <v>42461</v>
      </c>
      <c r="C16" s="18">
        <v>5000</v>
      </c>
      <c r="D16" s="18">
        <v>7494</v>
      </c>
      <c r="E16" s="6">
        <f t="shared" si="0"/>
        <v>12494</v>
      </c>
      <c r="F16" s="6">
        <v>2189</v>
      </c>
      <c r="G16" s="6">
        <v>675</v>
      </c>
    </row>
    <row r="17" spans="1:7" ht="12">
      <c r="A17" s="1">
        <v>42644</v>
      </c>
      <c r="C17" s="18"/>
      <c r="D17" s="18">
        <v>7419</v>
      </c>
      <c r="E17" s="6">
        <f t="shared" si="0"/>
        <v>7419</v>
      </c>
      <c r="F17" s="6">
        <v>2189</v>
      </c>
      <c r="G17" s="6">
        <v>675</v>
      </c>
    </row>
    <row r="18" spans="1:7" ht="12">
      <c r="A18" s="1">
        <v>42826</v>
      </c>
      <c r="C18" s="18">
        <v>65000</v>
      </c>
      <c r="D18" s="18">
        <v>7419</v>
      </c>
      <c r="E18" s="6">
        <f t="shared" si="0"/>
        <v>72419</v>
      </c>
      <c r="F18" s="6">
        <v>2189</v>
      </c>
      <c r="G18" s="6">
        <v>675</v>
      </c>
    </row>
    <row r="19" spans="1:7" ht="12">
      <c r="A19" s="1">
        <v>43009</v>
      </c>
      <c r="C19" s="18"/>
      <c r="D19" s="18">
        <v>6606</v>
      </c>
      <c r="E19" s="6">
        <f t="shared" si="0"/>
        <v>6606</v>
      </c>
      <c r="F19" s="6">
        <v>2189</v>
      </c>
      <c r="G19" s="6">
        <v>675</v>
      </c>
    </row>
    <row r="20" spans="1:7" ht="12">
      <c r="A20" s="1">
        <v>43191</v>
      </c>
      <c r="C20" s="18">
        <v>65000</v>
      </c>
      <c r="D20" s="18">
        <v>6606</v>
      </c>
      <c r="E20" s="6">
        <f t="shared" si="0"/>
        <v>71606</v>
      </c>
      <c r="F20" s="6">
        <v>2189</v>
      </c>
      <c r="G20" s="6">
        <v>675</v>
      </c>
    </row>
    <row r="21" spans="1:7" ht="12">
      <c r="A21" s="1">
        <v>43374</v>
      </c>
      <c r="C21" s="18"/>
      <c r="D21" s="18">
        <v>5306</v>
      </c>
      <c r="E21" s="6">
        <f t="shared" si="0"/>
        <v>5306</v>
      </c>
      <c r="F21" s="6">
        <v>2189</v>
      </c>
      <c r="G21" s="6">
        <v>675</v>
      </c>
    </row>
    <row r="22" spans="1:7" ht="12">
      <c r="A22" s="1">
        <v>43556</v>
      </c>
      <c r="C22" s="19">
        <v>65000</v>
      </c>
      <c r="D22" s="19">
        <v>5306</v>
      </c>
      <c r="E22" s="6">
        <f t="shared" si="0"/>
        <v>70306</v>
      </c>
      <c r="F22" s="6">
        <v>2189</v>
      </c>
      <c r="G22" s="6">
        <v>675</v>
      </c>
    </row>
    <row r="23" spans="1:7" ht="12">
      <c r="A23" s="1">
        <v>43739</v>
      </c>
      <c r="C23" s="19"/>
      <c r="D23" s="19">
        <v>4006</v>
      </c>
      <c r="E23" s="6">
        <f t="shared" si="0"/>
        <v>4006</v>
      </c>
      <c r="F23" s="6">
        <v>2189</v>
      </c>
      <c r="G23" s="6">
        <v>675</v>
      </c>
    </row>
    <row r="24" spans="1:7" ht="12">
      <c r="A24" s="1">
        <v>43922</v>
      </c>
      <c r="C24" s="19">
        <v>65000</v>
      </c>
      <c r="D24" s="19">
        <v>4006</v>
      </c>
      <c r="E24" s="6">
        <f t="shared" si="0"/>
        <v>69006</v>
      </c>
      <c r="F24" s="6">
        <v>2189</v>
      </c>
      <c r="G24" s="6">
        <v>675</v>
      </c>
    </row>
    <row r="25" spans="1:7" ht="12">
      <c r="A25" s="1">
        <v>44105</v>
      </c>
      <c r="C25" s="19"/>
      <c r="D25" s="19">
        <v>2706</v>
      </c>
      <c r="E25" s="6">
        <f t="shared" si="0"/>
        <v>2706</v>
      </c>
      <c r="F25" s="6">
        <v>2189</v>
      </c>
      <c r="G25" s="6">
        <v>675</v>
      </c>
    </row>
    <row r="26" spans="1:7" ht="12">
      <c r="A26" s="1">
        <v>44287</v>
      </c>
      <c r="C26" s="19">
        <v>60000</v>
      </c>
      <c r="D26" s="19">
        <v>2706</v>
      </c>
      <c r="E26" s="6">
        <f t="shared" si="0"/>
        <v>62706</v>
      </c>
      <c r="F26" s="6">
        <v>2189</v>
      </c>
      <c r="G26" s="6">
        <v>675</v>
      </c>
    </row>
    <row r="27" spans="1:7" ht="12">
      <c r="A27" s="1">
        <v>44470</v>
      </c>
      <c r="C27" s="19"/>
      <c r="D27" s="19">
        <v>1506</v>
      </c>
      <c r="E27" s="6">
        <f t="shared" si="0"/>
        <v>1506</v>
      </c>
      <c r="F27" s="6">
        <v>2189</v>
      </c>
      <c r="G27" s="6">
        <v>675</v>
      </c>
    </row>
    <row r="28" spans="1:7" ht="12">
      <c r="A28" s="1">
        <v>44652</v>
      </c>
      <c r="C28" s="19">
        <v>60000</v>
      </c>
      <c r="D28" s="19">
        <v>1506</v>
      </c>
      <c r="E28" s="6">
        <f t="shared" si="0"/>
        <v>61506</v>
      </c>
      <c r="F28" s="6">
        <v>2189</v>
      </c>
      <c r="G28" s="6">
        <v>675</v>
      </c>
    </row>
    <row r="29" spans="1:7" ht="12">
      <c r="A29" s="1">
        <v>44835</v>
      </c>
      <c r="C29" s="19"/>
      <c r="D29" s="19">
        <v>756</v>
      </c>
      <c r="E29" s="6">
        <f t="shared" si="0"/>
        <v>756</v>
      </c>
      <c r="F29" s="6">
        <v>2189</v>
      </c>
      <c r="G29" s="6">
        <v>675</v>
      </c>
    </row>
    <row r="30" spans="1:7" ht="12">
      <c r="A30" s="1">
        <v>45017</v>
      </c>
      <c r="C30" s="19">
        <v>55000</v>
      </c>
      <c r="D30" s="19">
        <v>756</v>
      </c>
      <c r="E30" s="6">
        <f t="shared" si="0"/>
        <v>55756</v>
      </c>
      <c r="F30" s="6">
        <v>2186</v>
      </c>
      <c r="G30" s="6">
        <v>680</v>
      </c>
    </row>
    <row r="32" spans="1:7" ht="12.75" thickBot="1">
      <c r="A32" s="1" t="s">
        <v>2</v>
      </c>
      <c r="C32" s="12">
        <f>SUM(C9:C31)</f>
        <v>455000</v>
      </c>
      <c r="D32" s="12">
        <f>SUM(D9:D31)</f>
        <v>117412</v>
      </c>
      <c r="E32" s="12">
        <f>SUM(E9:E31)</f>
        <v>572412</v>
      </c>
      <c r="F32" s="12">
        <f>SUM(F9:F31)</f>
        <v>48155</v>
      </c>
      <c r="G32" s="12">
        <f>SUM(G9:G31)</f>
        <v>14855</v>
      </c>
    </row>
    <row r="33" ht="12.75" thickTop="1"/>
  </sheetData>
  <sheetProtection/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2013-01-28T18:46:15Z</cp:lastPrinted>
  <dcterms:created xsi:type="dcterms:W3CDTF">1997-11-06T16:03:09Z</dcterms:created>
  <dcterms:modified xsi:type="dcterms:W3CDTF">2013-01-28T18:46:26Z</dcterms:modified>
  <cp:category/>
  <cp:version/>
  <cp:contentType/>
  <cp:contentStatus/>
</cp:coreProperties>
</file>