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10C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<sst xmlns="http://schemas.openxmlformats.org/spreadsheetml/2006/main" count="15" uniqueCount="13">
  <si>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</si>
  <si>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</si>
  <si>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</si>
  <si>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</si>
  <si>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</si>
  <si>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</si>
  <si>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</si>
  <si>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</si>
  <si>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Amort of</t>
  </si>
  <si>
    <t>Premium</t>
  </si>
  <si>
    <t>Gain on Refunding</t>
  </si>
  <si>
    <t>1992 Series C Bond Funded Projects after 2010C</t>
  </si>
  <si>
    <t>1992 Series C refinanced on 2004A/2010C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</si>
</sst>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73" fontId="0" fillId="0" borderId="14" xfId="0" applyNumberFormat="1" applyBorder="1" applyAlignment="1">
      <alignment horizontal="centerContinuous"/>
    </xf>
    <xf numFmtId="173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73" fontId="0" fillId="0" borderId="13" xfId="0" applyNumberFormat="1" applyFont="1" applyBorder="1" applyAlignment="1">
      <alignment horizontal="centerContinuous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11</v>
      </c>
    </row>
    <row r="6" spans="1:7" ht="12.75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.75">
      <c r="A7" s="5"/>
      <c r="C7" s="16" t="s">
        <v>12</v>
      </c>
      <c r="D7" s="13"/>
      <c r="E7" s="14"/>
      <c r="F7" s="11" t="s">
        <v>8</v>
      </c>
      <c r="G7" s="11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19" t="s">
        <v>10</v>
      </c>
    </row>
    <row r="9" spans="1:7" ht="12.75">
      <c r="A9" s="1">
        <v>43374</v>
      </c>
      <c r="C9" s="17"/>
      <c r="D9" s="17">
        <v>5306</v>
      </c>
      <c r="E9" s="6">
        <f aca="true" t="shared" si="0" ref="E9:E18">C9+D9</f>
        <v>5306</v>
      </c>
      <c r="F9" s="6">
        <v>2189</v>
      </c>
      <c r="G9" s="6">
        <v>675</v>
      </c>
    </row>
    <row r="10" spans="1:7" ht="12.75">
      <c r="A10" s="1">
        <v>43556</v>
      </c>
      <c r="C10" s="18">
        <v>65000</v>
      </c>
      <c r="D10" s="18">
        <v>5306</v>
      </c>
      <c r="E10" s="6">
        <f t="shared" si="0"/>
        <v>70306</v>
      </c>
      <c r="F10" s="6">
        <v>2189</v>
      </c>
      <c r="G10" s="6">
        <v>675</v>
      </c>
    </row>
    <row r="11" spans="1:7" ht="12.75">
      <c r="A11" s="1">
        <v>43739</v>
      </c>
      <c r="C11" s="18"/>
      <c r="D11" s="18">
        <v>4006</v>
      </c>
      <c r="E11" s="6">
        <f t="shared" si="0"/>
        <v>4006</v>
      </c>
      <c r="F11" s="6">
        <v>2189</v>
      </c>
      <c r="G11" s="6">
        <v>675</v>
      </c>
    </row>
    <row r="12" spans="1:7" ht="12.75">
      <c r="A12" s="1">
        <v>43922</v>
      </c>
      <c r="C12" s="18">
        <v>65000</v>
      </c>
      <c r="D12" s="18">
        <v>4006</v>
      </c>
      <c r="E12" s="6">
        <f t="shared" si="0"/>
        <v>69006</v>
      </c>
      <c r="F12" s="6">
        <v>2189</v>
      </c>
      <c r="G12" s="6">
        <v>675</v>
      </c>
    </row>
    <row r="13" spans="1:7" ht="12.75">
      <c r="A13" s="1">
        <v>44105</v>
      </c>
      <c r="C13" s="18"/>
      <c r="D13" s="18">
        <v>2706</v>
      </c>
      <c r="E13" s="6">
        <f t="shared" si="0"/>
        <v>2706</v>
      </c>
      <c r="F13" s="6">
        <v>2189</v>
      </c>
      <c r="G13" s="6">
        <v>675</v>
      </c>
    </row>
    <row r="14" spans="1:7" ht="12.75">
      <c r="A14" s="1">
        <v>44287</v>
      </c>
      <c r="C14" s="18">
        <v>60000</v>
      </c>
      <c r="D14" s="18">
        <v>2706</v>
      </c>
      <c r="E14" s="6">
        <f t="shared" si="0"/>
        <v>62706</v>
      </c>
      <c r="F14" s="6">
        <v>2189</v>
      </c>
      <c r="G14" s="6">
        <v>675</v>
      </c>
    </row>
    <row r="15" spans="1:7" ht="12.75">
      <c r="A15" s="1">
        <v>44470</v>
      </c>
      <c r="C15" s="18"/>
      <c r="D15" s="18">
        <v>1506</v>
      </c>
      <c r="E15" s="6">
        <f t="shared" si="0"/>
        <v>1506</v>
      </c>
      <c r="F15" s="6">
        <v>2189</v>
      </c>
      <c r="G15" s="6">
        <v>675</v>
      </c>
    </row>
    <row r="16" spans="1:7" ht="12.75">
      <c r="A16" s="1">
        <v>44652</v>
      </c>
      <c r="C16" s="18">
        <v>60000</v>
      </c>
      <c r="D16" s="18">
        <v>1506</v>
      </c>
      <c r="E16" s="6">
        <f t="shared" si="0"/>
        <v>61506</v>
      </c>
      <c r="F16" s="6">
        <v>2189</v>
      </c>
      <c r="G16" s="6">
        <v>675</v>
      </c>
    </row>
    <row r="17" spans="1:7" ht="12.75">
      <c r="A17" s="1">
        <v>44835</v>
      </c>
      <c r="C17" s="18"/>
      <c r="D17" s="18">
        <v>756</v>
      </c>
      <c r="E17" s="6">
        <f t="shared" si="0"/>
        <v>756</v>
      </c>
      <c r="F17" s="6">
        <v>2189</v>
      </c>
      <c r="G17" s="6">
        <v>675</v>
      </c>
    </row>
    <row r="18" spans="1:7" ht="12.75">
      <c r="A18" s="1">
        <v>45017</v>
      </c>
      <c r="C18" s="18">
        <v>55000</v>
      </c>
      <c r="D18" s="18">
        <v>756</v>
      </c>
      <c r="E18" s="6">
        <f t="shared" si="0"/>
        <v>55756</v>
      </c>
      <c r="F18" s="6">
        <v>2186</v>
      </c>
      <c r="G18" s="6">
        <v>680</v>
      </c>
    </row>
    <row r="20" spans="1:7" ht="13.5" thickBot="1">
      <c r="A20" s="1" t="s">
        <v>2</v>
      </c>
      <c r="C20" s="12">
        <f>SUM(C9:C19)</f>
        <v>305000</v>
      </c>
      <c r="D20" s="12">
        <f>SUM(D9:D19)</f>
        <v>28560</v>
      </c>
      <c r="E20" s="12">
        <f>SUM(E9:E19)</f>
        <v>333560</v>
      </c>
      <c r="F20" s="12">
        <f>SUM(F9:F19)</f>
        <v>21887</v>
      </c>
      <c r="G20" s="12">
        <f>SUM(G9:G19)</f>
        <v>6755</v>
      </c>
    </row>
    <row r="21" ht="13.5" thickTop="1"/>
  </sheetData>
  <sheetProtection/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2019-01-31T19:04:35Z</cp:lastPrinted>
  <dcterms:created xsi:type="dcterms:W3CDTF">1997-11-06T16:03:09Z</dcterms:created>
  <dcterms:modified xsi:type="dcterms:W3CDTF">2019-01-31T19:04:46Z</dcterms:modified>
  <cp:category/>
  <cp:version/>
  <cp:contentType/>
  <cp:contentStatus/>
</cp:coreProperties>
</file>