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2010C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<sst xmlns="http://schemas.openxmlformats.org/spreadsheetml/2006/main" count="15" uniqueCount="13">
  <si>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Payment</t>
  </si>
  <si>
    <t>Date</t>
  </si>
  <si>
    <t>Total</t>
  </si>
  <si>
    <t>Principal</t>
  </si>
  <si>
    <t>Interest</t>
  </si>
  <si>
    <t xml:space="preserve">       Distribution of Debt Services</t>
  </si>
  <si>
    <t xml:space="preserve">     University System of Maryland</t>
  </si>
  <si>
    <t xml:space="preserve">        UMCP Skinner Building (Auxiliary)</t>
  </si>
  <si>
    <t>Amort of</t>
  </si>
  <si>
    <t>Premium</t>
  </si>
  <si>
    <t>Gain on Refunding</t>
  </si>
  <si>
    <t>1992 Series C Bond Funded Projects after 2010C</t>
  </si>
  <si>
    <t>1992 Series C refinanced on 2004A/2010C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</si>
</sst>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3" fontId="0" fillId="0" borderId="0" xfId="0" applyNumberFormat="1" applyAlignment="1">
      <alignment/>
    </xf>
    <xf numFmtId="173" fontId="0" fillId="0" borderId="12" xfId="0" applyNumberFormat="1" applyBorder="1" applyAlignment="1">
      <alignment horizontal="center"/>
    </xf>
    <xf numFmtId="38" fontId="0" fillId="0" borderId="0" xfId="0" applyNumberFormat="1" applyAlignment="1">
      <alignment/>
    </xf>
    <xf numFmtId="38" fontId="0" fillId="0" borderId="0" xfId="0" applyNumberFormat="1" applyAlignment="1" quotePrefix="1">
      <alignment horizontal="left"/>
    </xf>
    <xf numFmtId="38" fontId="0" fillId="0" borderId="13" xfId="0" applyNumberFormat="1" applyBorder="1" applyAlignment="1" quotePrefix="1">
      <alignment horizontal="left"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 horizontal="center"/>
    </xf>
    <xf numFmtId="38" fontId="0" fillId="0" borderId="17" xfId="0" applyNumberFormat="1" applyBorder="1" applyAlignment="1">
      <alignment/>
    </xf>
    <xf numFmtId="173" fontId="0" fillId="0" borderId="14" xfId="0" applyNumberFormat="1" applyBorder="1" applyAlignment="1">
      <alignment horizontal="centerContinuous"/>
    </xf>
    <xf numFmtId="173" fontId="0" fillId="0" borderId="15" xfId="0" applyNumberFormat="1" applyBorder="1" applyAlignment="1">
      <alignment horizontal="centerContinuous"/>
    </xf>
    <xf numFmtId="38" fontId="0" fillId="0" borderId="0" xfId="0" applyNumberFormat="1" applyFont="1" applyAlignment="1" quotePrefix="1">
      <alignment horizontal="left"/>
    </xf>
    <xf numFmtId="173" fontId="0" fillId="0" borderId="13" xfId="0" applyNumberFormat="1" applyFont="1" applyBorder="1" applyAlignment="1">
      <alignment horizontal="centerContinuous"/>
    </xf>
    <xf numFmtId="38" fontId="0" fillId="0" borderId="0" xfId="0" applyNumberFormat="1" applyBorder="1" applyAlignment="1">
      <alignment horizontal="right"/>
    </xf>
    <xf numFmtId="38" fontId="0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zoomScale="150" zoomScaleNormal="15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1" sqref="E11"/>
    </sheetView>
  </sheetViews>
  <sheetFormatPr defaultColWidth="8.8515625" defaultRowHeight="12.75"/>
  <cols>
    <col min="1" max="1" width="9.7109375" style="1" customWidth="1"/>
    <col min="2" max="2" width="3.7109375" style="0" customWidth="1"/>
    <col min="3" max="5" width="13.7109375" style="6" customWidth="1"/>
    <col min="6" max="6" width="12.00390625" style="6" customWidth="1"/>
    <col min="7" max="7" width="16.140625" style="6" customWidth="1"/>
  </cols>
  <sheetData>
    <row r="2" ht="12.75">
      <c r="D2" s="7" t="s">
        <v>6</v>
      </c>
    </row>
    <row r="3" ht="12.75">
      <c r="D3" s="7" t="s">
        <v>5</v>
      </c>
    </row>
    <row r="4" ht="12.75">
      <c r="D4" s="15" t="s">
        <v>11</v>
      </c>
    </row>
    <row r="6" spans="1:7" ht="12.75">
      <c r="A6" s="2" t="s">
        <v>0</v>
      </c>
      <c r="C6" s="8" t="s">
        <v>7</v>
      </c>
      <c r="D6" s="9"/>
      <c r="E6" s="10"/>
      <c r="F6" s="11"/>
      <c r="G6" s="11"/>
    </row>
    <row r="7" spans="1:7" s="4" customFormat="1" ht="12.75">
      <c r="A7" s="5"/>
      <c r="C7" s="16" t="s">
        <v>12</v>
      </c>
      <c r="D7" s="13"/>
      <c r="E7" s="14"/>
      <c r="F7" s="11" t="s">
        <v>8</v>
      </c>
      <c r="G7" s="11" t="s">
        <v>8</v>
      </c>
    </row>
    <row r="8" spans="1:7" ht="12.75">
      <c r="A8" s="3" t="s">
        <v>1</v>
      </c>
      <c r="C8" s="11" t="s">
        <v>3</v>
      </c>
      <c r="D8" s="11" t="s">
        <v>4</v>
      </c>
      <c r="E8" s="11" t="s">
        <v>2</v>
      </c>
      <c r="F8" s="11" t="s">
        <v>9</v>
      </c>
      <c r="G8" s="18" t="s">
        <v>10</v>
      </c>
    </row>
    <row r="9" spans="1:7" ht="12.75">
      <c r="A9" s="1">
        <v>43739</v>
      </c>
      <c r="C9" s="17"/>
      <c r="D9" s="17">
        <v>4006</v>
      </c>
      <c r="E9" s="6">
        <f aca="true" t="shared" si="0" ref="E9:E16">C9+D9</f>
        <v>4006</v>
      </c>
      <c r="F9" s="6">
        <v>2189</v>
      </c>
      <c r="G9" s="6">
        <v>675</v>
      </c>
    </row>
    <row r="10" spans="1:7" ht="12.75">
      <c r="A10" s="1">
        <v>43922</v>
      </c>
      <c r="C10" s="17">
        <v>65000</v>
      </c>
      <c r="D10" s="17">
        <v>4006</v>
      </c>
      <c r="E10" s="6">
        <f t="shared" si="0"/>
        <v>69006</v>
      </c>
      <c r="F10" s="6">
        <v>2189</v>
      </c>
      <c r="G10" s="6">
        <v>675</v>
      </c>
    </row>
    <row r="11" spans="1:7" ht="12.75">
      <c r="A11" s="1">
        <v>44105</v>
      </c>
      <c r="C11" s="17"/>
      <c r="D11" s="17">
        <v>2706</v>
      </c>
      <c r="E11" s="6">
        <f t="shared" si="0"/>
        <v>2706</v>
      </c>
      <c r="F11" s="6">
        <v>2189</v>
      </c>
      <c r="G11" s="6">
        <v>675</v>
      </c>
    </row>
    <row r="12" spans="1:7" ht="12.75">
      <c r="A12" s="1">
        <v>44287</v>
      </c>
      <c r="C12" s="17">
        <v>60000</v>
      </c>
      <c r="D12" s="17">
        <v>2706</v>
      </c>
      <c r="E12" s="6">
        <f t="shared" si="0"/>
        <v>62706</v>
      </c>
      <c r="F12" s="6">
        <v>2189</v>
      </c>
      <c r="G12" s="6">
        <v>675</v>
      </c>
    </row>
    <row r="13" spans="1:7" ht="12.75">
      <c r="A13" s="1">
        <v>44470</v>
      </c>
      <c r="C13" s="17"/>
      <c r="D13" s="17">
        <v>1506</v>
      </c>
      <c r="E13" s="6">
        <f t="shared" si="0"/>
        <v>1506</v>
      </c>
      <c r="F13" s="6">
        <v>2189</v>
      </c>
      <c r="G13" s="6">
        <v>675</v>
      </c>
    </row>
    <row r="14" spans="1:7" ht="12.75">
      <c r="A14" s="1">
        <v>44652</v>
      </c>
      <c r="C14" s="17">
        <v>60000</v>
      </c>
      <c r="D14" s="17">
        <v>1506</v>
      </c>
      <c r="E14" s="6">
        <f t="shared" si="0"/>
        <v>61506</v>
      </c>
      <c r="F14" s="6">
        <v>2189</v>
      </c>
      <c r="G14" s="6">
        <v>675</v>
      </c>
    </row>
    <row r="15" spans="1:7" ht="12.75">
      <c r="A15" s="1">
        <v>44835</v>
      </c>
      <c r="C15" s="17"/>
      <c r="D15" s="17">
        <v>756</v>
      </c>
      <c r="E15" s="6">
        <f t="shared" si="0"/>
        <v>756</v>
      </c>
      <c r="F15" s="6">
        <v>2189</v>
      </c>
      <c r="G15" s="6">
        <v>675</v>
      </c>
    </row>
    <row r="16" spans="1:7" ht="12.75">
      <c r="A16" s="1">
        <v>45017</v>
      </c>
      <c r="C16" s="17">
        <v>55000</v>
      </c>
      <c r="D16" s="17">
        <v>756</v>
      </c>
      <c r="E16" s="6">
        <f t="shared" si="0"/>
        <v>55756</v>
      </c>
      <c r="F16" s="6">
        <v>2186</v>
      </c>
      <c r="G16" s="6">
        <v>680</v>
      </c>
    </row>
    <row r="18" spans="1:7" ht="13.5" thickBot="1">
      <c r="A18" s="1" t="s">
        <v>2</v>
      </c>
      <c r="C18" s="12">
        <f>SUM(C9:C17)</f>
        <v>240000</v>
      </c>
      <c r="D18" s="12">
        <f>SUM(D9:D17)</f>
        <v>17948</v>
      </c>
      <c r="E18" s="12">
        <f>SUM(E9:E17)</f>
        <v>257948</v>
      </c>
      <c r="F18" s="12">
        <f>SUM(F9:F17)</f>
        <v>17509</v>
      </c>
      <c r="G18" s="12">
        <f>SUM(G9:G17)</f>
        <v>5405</v>
      </c>
    </row>
    <row r="19" ht="13.5" thickTop="1"/>
  </sheetData>
  <sheetProtection/>
  <printOptions/>
  <pageMargins left="0.75" right="0.75" top="1" bottom="1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2019-01-31T19:04:35Z</cp:lastPrinted>
  <dcterms:created xsi:type="dcterms:W3CDTF">1997-11-06T16:03:09Z</dcterms:created>
  <dcterms:modified xsi:type="dcterms:W3CDTF">2020-01-16T15:36:30Z</dcterms:modified>
  <cp:category/>
  <cp:version/>
  <cp:contentType/>
  <cp:contentStatus/>
</cp:coreProperties>
</file>